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січень 2026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січень 2026'!$A$1:$C$57</definedName>
  </definedNames>
  <calcPr calcId="162913"/>
</workbook>
</file>

<file path=xl/calcChain.xml><?xml version="1.0" encoding="utf-8"?>
<calcChain xmlns="http://schemas.openxmlformats.org/spreadsheetml/2006/main">
  <c r="B57" i="31" l="1"/>
  <c r="B56" i="31"/>
  <c r="B55" i="31"/>
  <c r="B54" i="31"/>
  <c r="B53" i="31"/>
  <c r="C52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C37" i="31"/>
  <c r="B36" i="31"/>
  <c r="C35" i="31"/>
  <c r="B34" i="31"/>
  <c r="B33" i="31"/>
  <c r="C32" i="31"/>
  <c r="B30" i="31"/>
  <c r="C29" i="31"/>
  <c r="B29" i="31" s="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C10" i="31"/>
  <c r="B9" i="31"/>
  <c r="B8" i="31"/>
  <c r="B7" i="31"/>
  <c r="B6" i="31"/>
  <c r="C5" i="31"/>
  <c r="C4" i="31" s="1"/>
  <c r="C3" i="31"/>
  <c r="B35" i="31" l="1"/>
  <c r="C2" i="31"/>
  <c r="B2" i="31"/>
  <c r="B10" i="31"/>
  <c r="B5" i="31"/>
  <c r="B4" i="31"/>
  <c r="B3" i="31"/>
  <c r="B37" i="31"/>
  <c r="B32" i="3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<sst xmlns="http://schemas.openxmlformats.org/spreadsheetml/2006/main" count="149" uniqueCount="87">
  <si>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</si>
  <si>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</si>
  <si>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</si>
  <si>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</si>
  <si>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</si>
  <si>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</si>
  <si>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</si>
  <si>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</si>
  <si>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</si>
  <si>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</si>
  <si>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</si>
  <si>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</si>
  <si>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</si>
  <si>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</si>
  <si>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</si>
  <si>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</si>
  <si>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</si>
  <si>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</si>
  <si>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</si>
  <si>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</si>
  <si>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</si>
  <si>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</si>
  <si>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</si>
  <si>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</si>
  <si>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</si>
  <si>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</si>
  <si>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</si>
  <si>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</si>
  <si>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</si>
  <si>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</si>
  <si>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</si>
  <si>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</si>
  <si>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</si>
  <si>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</si>
  <si>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</si>
  <si>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</si>
  <si>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</si>
  <si>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</si>
  <si>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</si>
  <si>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</si>
  <si>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</si>
  <si>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</si>
  <si>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</si>
  <si>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</si>
  <si>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</si>
  <si>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</si>
  <si>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</si>
  <si>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</si>
  <si>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</si>
  <si>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</si>
  <si>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</si>
  <si>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</si>
  <si>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</si>
  <si>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Інші Виплати на населення  2730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</si>
  <si>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</si>
  <si>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</si>
  <si>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</si>
  <si>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</si>
  <si>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</si>
  <si>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</si>
  <si>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</si>
  <si>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</si>
  <si>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</si>
  <si>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</si>
  <si>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</si>
  <si>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Сіль таблетована </t>
  </si>
  <si>
    <t>Кубки</t>
  </si>
  <si>
    <t>Послуги ЄДЕБО</t>
  </si>
  <si>
    <t>Меблі для стем лабораторії</t>
  </si>
  <si>
    <t>Шафки для роздягальні</t>
  </si>
  <si>
    <t>Палиаво для школярика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</si>
  <si>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</si>
  <si>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</si>
  <si>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</si>
  <si>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Медичний огляд працівників</t>
  </si>
  <si>
    <t>Оцінка майна, послуги з правового супроводу щодо оренди</t>
  </si>
  <si>
    <t>Запчастина для генератора дизельного-акумулятор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</si>
  <si>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 генератора.,Повірка приладів газу</t>
  </si>
  <si>
    <t>Послуги по виконанню вимог  Львівобленего, (утримання  та обслуговування електромереж)</t>
  </si>
  <si>
    <t>Послуги по виконанню санітарно-технічних робіт по ромивці радіаторів</t>
  </si>
  <si>
    <t>Господарські товри (віник +совок)</t>
  </si>
  <si>
    <t>Спортивний інвентар</t>
  </si>
  <si>
    <t>Запчастини на шкільний автобус</t>
  </si>
  <si>
    <t>РАЗОМ Січень 2026</t>
  </si>
  <si>
    <t>Газ (використанн+розподіл)</t>
  </si>
  <si>
    <t>Світло (використанн+розподіл)</t>
  </si>
  <si>
    <t>Водопостачання+Водовідведення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</si>
</sst>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8"/>
      <name val="Times New Roman"/>
      <family val="1"/>
      <charset val="204"/>
    </font>
    <font>
      <b/>
      <sz val="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8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1" fillId="2" borderId="8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0" fillId="7" borderId="1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4" fontId="13" fillId="5" borderId="9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wrapText="1"/>
    </xf>
    <xf numFmtId="4" fontId="13" fillId="4" borderId="9" xfId="0" applyNumberFormat="1" applyFont="1" applyFill="1" applyBorder="1" applyAlignment="1">
      <alignment horizontal="center" wrapText="1"/>
    </xf>
    <xf numFmtId="4" fontId="13" fillId="5" borderId="9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4" fillId="7" borderId="5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wrapText="1"/>
    </xf>
    <xf numFmtId="4" fontId="13" fillId="6" borderId="9" xfId="0" applyNumberFormat="1" applyFont="1" applyFill="1" applyBorder="1" applyAlignment="1">
      <alignment horizontal="center" wrapText="1"/>
    </xf>
    <xf numFmtId="4" fontId="13" fillId="6" borderId="5" xfId="0" applyNumberFormat="1" applyFont="1" applyFill="1" applyBorder="1" applyAlignment="1">
      <alignment horizont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4" fontId="14" fillId="7" borderId="3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wrapText="1"/>
    </xf>
    <xf numFmtId="4" fontId="12" fillId="7" borderId="1" xfId="0" applyNumberFormat="1" applyFont="1" applyFill="1" applyBorder="1" applyAlignment="1">
      <alignment horizontal="center" wrapText="1"/>
    </xf>
    <xf numFmtId="4" fontId="14" fillId="7" borderId="1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wrapText="1"/>
    </xf>
    <xf numFmtId="4" fontId="14" fillId="7" borderId="5" xfId="0" applyNumberFormat="1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4" fontId="14" fillId="6" borderId="5" xfId="0" applyNumberFormat="1" applyFont="1" applyFill="1" applyBorder="1" applyAlignment="1">
      <alignment horizontal="center" wrapText="1"/>
    </xf>
    <xf numFmtId="164" fontId="14" fillId="7" borderId="5" xfId="0" applyNumberFormat="1" applyFont="1" applyFill="1" applyBorder="1" applyAlignment="1">
      <alignment horizontal="center" wrapText="1"/>
    </xf>
    <xf numFmtId="4" fontId="13" fillId="5" borderId="9" xfId="0" quotePrefix="1" applyNumberFormat="1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4" fontId="14" fillId="4" borderId="1" xfId="0" applyNumberFormat="1" applyFont="1" applyFill="1" applyBorder="1" applyAlignment="1">
      <alignment horizontal="center" wrapText="1"/>
    </xf>
    <xf numFmtId="0" fontId="12" fillId="0" borderId="6" xfId="0" applyFont="1" applyBorder="1" applyAlignment="1">
      <alignment vertical="center" wrapText="1"/>
    </xf>
    <xf numFmtId="4" fontId="13" fillId="2" borderId="9" xfId="0" applyNumberFormat="1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wrapText="1"/>
    </xf>
    <xf numFmtId="0" fontId="17" fillId="0" borderId="6" xfId="0" applyFont="1" applyBorder="1" applyAlignment="1">
      <alignment vertical="center" wrapText="1"/>
    </xf>
    <xf numFmtId="0" fontId="20" fillId="7" borderId="1" xfId="0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21" fillId="6" borderId="9" xfId="0" applyNumberFormat="1" applyFont="1" applyFill="1" applyBorder="1" applyAlignment="1">
      <alignment horizontal="center" wrapText="1"/>
    </xf>
    <xf numFmtId="4" fontId="21" fillId="6" borderId="5" xfId="0" applyNumberFormat="1" applyFont="1" applyFill="1" applyBorder="1" applyAlignment="1">
      <alignment horizontal="center" wrapText="1"/>
    </xf>
    <xf numFmtId="4" fontId="18" fillId="2" borderId="9" xfId="0" applyNumberFormat="1" applyFont="1" applyFill="1" applyBorder="1" applyAlignment="1">
      <alignment horizont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4" fontId="18" fillId="4" borderId="9" xfId="0" applyNumberFormat="1" applyFont="1" applyFill="1" applyBorder="1" applyAlignment="1">
      <alignment horizontal="center" wrapText="1"/>
    </xf>
    <xf numFmtId="4" fontId="18" fillId="5" borderId="9" xfId="0" applyNumberFormat="1" applyFont="1" applyFill="1" applyBorder="1" applyAlignment="1">
      <alignment horizontal="center" wrapText="1"/>
    </xf>
    <xf numFmtId="4" fontId="18" fillId="2" borderId="10" xfId="0" applyNumberFormat="1" applyFont="1" applyFill="1" applyBorder="1" applyAlignment="1">
      <alignment horizontal="center" wrapText="1"/>
    </xf>
    <xf numFmtId="4" fontId="18" fillId="4" borderId="5" xfId="0" applyNumberFormat="1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B152"/>
  <sheetViews>
    <sheetView tabSelected="1" view="pageBreakPreview" zoomScale="40" zoomScaleNormal="60" zoomScaleSheetLayoutView="40" workbookViewId="0">
      <pane ySplit="1" topLeftCell="A2" activePane="bottomLeft" state="frozen"/>
      <selection pane="bottomLeft" activeCell="AD9" sqref="AD9"/>
    </sheetView>
  </sheetViews>
  <sheetFormatPr defaultColWidth="9.1796875" defaultRowHeight="15.5" x14ac:dyDescent="0.35"/>
  <cols>
    <col min="1" max="1" width="48.81640625" style="32" customWidth="1"/>
    <col min="2" max="2" width="25.36328125" style="37" customWidth="1"/>
    <col min="3" max="3" width="26.1796875" style="44" customWidth="1"/>
    <col min="4" max="4" width="9.1796875" style="30" customWidth="1"/>
    <col min="5" max="33" width="9.1796875" style="30"/>
    <col min="34" max="106" width="9.1796875" style="31"/>
    <col min="107" max="16384" width="9.1796875" style="32"/>
  </cols>
  <sheetData>
    <row r="1" spans="1:106" ht="45.5" thickBot="1" x14ac:dyDescent="0.35">
      <c r="A1" s="104" t="s">
        <v>83</v>
      </c>
      <c r="B1" s="105"/>
      <c r="C1" s="50" t="s">
        <v>61</v>
      </c>
    </row>
    <row r="2" spans="1:106" s="49" customFormat="1" ht="30" x14ac:dyDescent="0.6">
      <c r="A2" s="47" t="s">
        <v>35</v>
      </c>
      <c r="B2" s="98">
        <f>SUM(C2:C2)</f>
        <v>97616.739999999991</v>
      </c>
      <c r="C2" s="102">
        <f t="shared" ref="C2" si="0">C4+C10+C29+C32+C35+C37+C52+C55+C56+C3</f>
        <v>97616.739999999991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</row>
    <row r="3" spans="1:106" s="33" customFormat="1" ht="36" customHeight="1" x14ac:dyDescent="0.3">
      <c r="A3" s="93" t="s">
        <v>41</v>
      </c>
      <c r="B3" s="99">
        <f>SUM(C3:C3)</f>
        <v>93663.15</v>
      </c>
      <c r="C3" s="95">
        <f>93663.15</f>
        <v>93663.15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</row>
    <row r="4" spans="1:106" s="34" customFormat="1" ht="30" x14ac:dyDescent="0.6">
      <c r="A4" s="54" t="s">
        <v>38</v>
      </c>
      <c r="B4" s="100">
        <f>SUM(C4:C4)</f>
        <v>2802.91</v>
      </c>
      <c r="C4" s="103">
        <f>SUM(C5:C9)</f>
        <v>2802.91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</row>
    <row r="5" spans="1:106" s="33" customFormat="1" ht="30.5" x14ac:dyDescent="0.6">
      <c r="A5" s="51" t="s">
        <v>84</v>
      </c>
      <c r="B5" s="101">
        <f>SUM(C5:C5)</f>
        <v>2802.91</v>
      </c>
      <c r="C5" s="95">
        <f>2802.91</f>
        <v>2802.91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</row>
    <row r="6" spans="1:106" s="33" customFormat="1" ht="20.5" x14ac:dyDescent="0.45">
      <c r="A6" s="57" t="s">
        <v>85</v>
      </c>
      <c r="B6" s="56">
        <f>SUM(C6:C6)</f>
        <v>0</v>
      </c>
      <c r="C6" s="5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</row>
    <row r="7" spans="1:106" s="33" customFormat="1" ht="20.5" x14ac:dyDescent="0.45">
      <c r="A7" s="57" t="s">
        <v>86</v>
      </c>
      <c r="B7" s="56">
        <f>SUM(C7:C7)</f>
        <v>0</v>
      </c>
      <c r="C7" s="53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</row>
    <row r="8" spans="1:106" s="33" customFormat="1" ht="20" customHeight="1" x14ac:dyDescent="0.45">
      <c r="A8" s="51" t="s">
        <v>36</v>
      </c>
      <c r="B8" s="56">
        <f>SUM(C8:C8)</f>
        <v>0</v>
      </c>
      <c r="C8" s="53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</row>
    <row r="9" spans="1:106" s="33" customFormat="1" ht="23" customHeight="1" x14ac:dyDescent="0.45">
      <c r="A9" s="51" t="s">
        <v>60</v>
      </c>
      <c r="B9" s="56">
        <f>SUM(C9:C9)</f>
        <v>0</v>
      </c>
      <c r="C9" s="5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</row>
    <row r="10" spans="1:106" s="46" customFormat="1" ht="27.5" x14ac:dyDescent="0.55000000000000004">
      <c r="A10" s="59" t="s">
        <v>39</v>
      </c>
      <c r="B10" s="96">
        <f>SUM(C10:C10)</f>
        <v>1150.68</v>
      </c>
      <c r="C10" s="97">
        <f t="shared" ref="C10" si="1">SUM(C11:C28)</f>
        <v>1150.68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</row>
    <row r="11" spans="1:106" s="33" customFormat="1" ht="41" x14ac:dyDescent="0.45">
      <c r="A11" s="57" t="s">
        <v>75</v>
      </c>
      <c r="B11" s="62">
        <f>SUM(C11:C11)</f>
        <v>0</v>
      </c>
      <c r="C11" s="53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</row>
    <row r="12" spans="1:106" s="33" customFormat="1" ht="20.5" x14ac:dyDescent="0.45">
      <c r="A12" s="57" t="s">
        <v>74</v>
      </c>
      <c r="B12" s="62">
        <f>SUM(C12:C12)</f>
        <v>0</v>
      </c>
      <c r="C12" s="5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</row>
    <row r="13" spans="1:106" s="33" customFormat="1" ht="20.5" x14ac:dyDescent="0.45">
      <c r="A13" s="57" t="s">
        <v>43</v>
      </c>
      <c r="B13" s="62">
        <f>SUM(C13:C13)</f>
        <v>0</v>
      </c>
      <c r="C13" s="53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</row>
    <row r="14" spans="1:106" s="33" customFormat="1" ht="20.5" x14ac:dyDescent="0.45">
      <c r="A14" s="57" t="s">
        <v>34</v>
      </c>
      <c r="B14" s="62">
        <f>SUM(C14:C14)</f>
        <v>0</v>
      </c>
      <c r="C14" s="53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</row>
    <row r="15" spans="1:106" s="33" customFormat="1" ht="84" x14ac:dyDescent="0.5">
      <c r="A15" s="63" t="s">
        <v>63</v>
      </c>
      <c r="B15" s="62">
        <f>SUM(C15:C15)</f>
        <v>0</v>
      </c>
      <c r="C15" s="5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</row>
    <row r="16" spans="1:106" s="33" customFormat="1" ht="147" x14ac:dyDescent="0.3">
      <c r="A16" s="66" t="s">
        <v>77</v>
      </c>
      <c r="B16" s="62">
        <f>SUM(C16:C16)</f>
        <v>0</v>
      </c>
      <c r="C16" s="6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</row>
    <row r="17" spans="1:106" s="33" customFormat="1" ht="37" customHeight="1" x14ac:dyDescent="0.3">
      <c r="A17" s="66" t="s">
        <v>79</v>
      </c>
      <c r="B17" s="62">
        <f>SUM(C17:C17)</f>
        <v>0</v>
      </c>
      <c r="C17" s="65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</row>
    <row r="18" spans="1:106" s="33" customFormat="1" ht="63" x14ac:dyDescent="0.5">
      <c r="A18" s="64" t="s">
        <v>47</v>
      </c>
      <c r="B18" s="62">
        <f>SUM(C18:C18)</f>
        <v>0</v>
      </c>
      <c r="C18" s="65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</row>
    <row r="19" spans="1:106" s="33" customFormat="1" ht="63" x14ac:dyDescent="0.3">
      <c r="A19" s="66" t="s">
        <v>78</v>
      </c>
      <c r="B19" s="62">
        <f>SUM(C19:C19)</f>
        <v>0</v>
      </c>
      <c r="C19" s="65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</row>
    <row r="20" spans="1:106" s="33" customFormat="1" ht="63" x14ac:dyDescent="0.5">
      <c r="A20" s="64" t="s">
        <v>49</v>
      </c>
      <c r="B20" s="62">
        <f>SUM(C20:C20)</f>
        <v>0</v>
      </c>
      <c r="C20" s="65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</row>
    <row r="21" spans="1:106" s="33" customFormat="1" ht="56" customHeight="1" x14ac:dyDescent="0.3">
      <c r="A21" s="67" t="s">
        <v>64</v>
      </c>
      <c r="B21" s="62">
        <f>SUM(C21:C21)</f>
        <v>0</v>
      </c>
      <c r="C21" s="65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</row>
    <row r="22" spans="1:106" s="39" customFormat="1" ht="102.5" x14ac:dyDescent="0.35">
      <c r="A22" s="68" t="s">
        <v>50</v>
      </c>
      <c r="B22" s="69">
        <f>SUM(C22:C22)</f>
        <v>1150.68</v>
      </c>
      <c r="C22" s="94">
        <v>1150.68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</row>
    <row r="23" spans="1:106" s="41" customFormat="1" ht="61.5" x14ac:dyDescent="0.35">
      <c r="A23" s="70" t="s">
        <v>51</v>
      </c>
      <c r="B23" s="69">
        <f>SUM(C23:C23)</f>
        <v>0</v>
      </c>
      <c r="C23" s="7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</row>
    <row r="24" spans="1:106" s="33" customFormat="1" ht="41" x14ac:dyDescent="0.3">
      <c r="A24" s="72" t="s">
        <v>44</v>
      </c>
      <c r="B24" s="62">
        <f>SUM(C24:C24)</f>
        <v>0</v>
      </c>
      <c r="C24" s="73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</row>
    <row r="25" spans="1:106" s="33" customFormat="1" ht="61.5" x14ac:dyDescent="0.45">
      <c r="A25" s="51" t="s">
        <v>72</v>
      </c>
      <c r="B25" s="62">
        <f>SUM(C25:C25)</f>
        <v>0</v>
      </c>
      <c r="C25" s="53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</row>
    <row r="26" spans="1:106" s="33" customFormat="1" ht="41" x14ac:dyDescent="0.45">
      <c r="A26" s="51" t="s">
        <v>62</v>
      </c>
      <c r="B26" s="62">
        <f>SUM(C26:C26)</f>
        <v>0</v>
      </c>
      <c r="C26" s="53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</row>
    <row r="27" spans="1:106" s="33" customFormat="1" ht="61.5" x14ac:dyDescent="0.45">
      <c r="A27" s="51" t="s">
        <v>71</v>
      </c>
      <c r="B27" s="62">
        <f>SUM(C27:C27)</f>
        <v>0</v>
      </c>
      <c r="C27" s="5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</row>
    <row r="28" spans="1:106" s="33" customFormat="1" ht="25" customHeight="1" x14ac:dyDescent="0.45">
      <c r="A28" s="51" t="s">
        <v>67</v>
      </c>
      <c r="B28" s="62">
        <f>SUM(C28:C28)</f>
        <v>0</v>
      </c>
      <c r="C28" s="75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</row>
    <row r="29" spans="1:106" s="43" customFormat="1" ht="20.5" x14ac:dyDescent="0.45">
      <c r="A29" s="77">
        <v>2800</v>
      </c>
      <c r="B29" s="60">
        <f>SUM(C29:C29)</f>
        <v>0</v>
      </c>
      <c r="C29" s="78">
        <f t="shared" ref="C29" si="2">C30+C31</f>
        <v>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</row>
    <row r="30" spans="1:106" s="33" customFormat="1" ht="30.5" customHeight="1" x14ac:dyDescent="0.45">
      <c r="A30" s="51" t="s">
        <v>48</v>
      </c>
      <c r="B30" s="56">
        <f>SUM(C30:C30)</f>
        <v>0</v>
      </c>
      <c r="C30" s="76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</row>
    <row r="31" spans="1:106" s="33" customFormat="1" ht="20.5" x14ac:dyDescent="0.45">
      <c r="A31" s="51" t="s">
        <v>58</v>
      </c>
      <c r="B31" s="56"/>
      <c r="C31" s="7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</row>
    <row r="32" spans="1:106" s="33" customFormat="1" ht="20.5" x14ac:dyDescent="0.45">
      <c r="A32" s="80">
        <v>2280</v>
      </c>
      <c r="B32" s="60">
        <f>SUM(C32:C32)</f>
        <v>0</v>
      </c>
      <c r="C32" s="81">
        <f t="shared" ref="C32" si="3">C33+C34</f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</row>
    <row r="33" spans="1:106" s="33" customFormat="1" ht="20.5" x14ac:dyDescent="0.45">
      <c r="A33" s="51" t="s">
        <v>40</v>
      </c>
      <c r="B33" s="56">
        <f>SUM(C33:C33)</f>
        <v>0</v>
      </c>
      <c r="C33" s="76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33" customFormat="1" ht="41" x14ac:dyDescent="0.45">
      <c r="A34" s="51" t="s">
        <v>54</v>
      </c>
      <c r="B34" s="91">
        <f>SUM(C34:C34)</f>
        <v>0</v>
      </c>
      <c r="C34" s="82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</row>
    <row r="35" spans="1:106" s="33" customFormat="1" ht="20.5" x14ac:dyDescent="0.45">
      <c r="A35" s="80">
        <v>2230</v>
      </c>
      <c r="B35" s="60">
        <f>SUM(C35:C35)</f>
        <v>0</v>
      </c>
      <c r="C35" s="81">
        <f t="shared" ref="C35" si="4">C36</f>
        <v>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</row>
    <row r="36" spans="1:106" s="33" customFormat="1" ht="28.5" customHeight="1" x14ac:dyDescent="0.45">
      <c r="A36" s="51" t="s">
        <v>46</v>
      </c>
      <c r="B36" s="52">
        <f>SUM(C36:C36)</f>
        <v>0</v>
      </c>
      <c r="C36" s="53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</row>
    <row r="37" spans="1:106" s="45" customFormat="1" ht="20" x14ac:dyDescent="0.4">
      <c r="A37" s="59" t="s">
        <v>37</v>
      </c>
      <c r="B37" s="60">
        <f>SUM(C37:C37)</f>
        <v>0</v>
      </c>
      <c r="C37" s="61">
        <f t="shared" ref="C37" si="5">SUM(C38:C51)</f>
        <v>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</row>
    <row r="38" spans="1:106" s="33" customFormat="1" ht="41" x14ac:dyDescent="0.45">
      <c r="A38" s="51" t="s">
        <v>76</v>
      </c>
      <c r="B38" s="52">
        <f>SUM(C38:C38)</f>
        <v>0</v>
      </c>
      <c r="C38" s="7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</row>
    <row r="39" spans="1:106" s="33" customFormat="1" ht="20.5" x14ac:dyDescent="0.45">
      <c r="A39" s="51" t="s">
        <v>81</v>
      </c>
      <c r="B39" s="56">
        <f>SUM(C39:C39)</f>
        <v>0</v>
      </c>
      <c r="C39" s="75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</row>
    <row r="40" spans="1:106" s="33" customFormat="1" ht="20.5" x14ac:dyDescent="0.45">
      <c r="A40" s="51" t="s">
        <v>68</v>
      </c>
      <c r="B40" s="56">
        <f>SUM(C40:C40)</f>
        <v>0</v>
      </c>
      <c r="C40" s="76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</row>
    <row r="41" spans="1:106" s="33" customFormat="1" ht="20.5" x14ac:dyDescent="0.45">
      <c r="A41" s="51" t="s">
        <v>69</v>
      </c>
      <c r="B41" s="56">
        <f>SUM(C41:C41)</f>
        <v>0</v>
      </c>
      <c r="C41" s="76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</row>
    <row r="42" spans="1:106" s="33" customFormat="1" ht="20.5" x14ac:dyDescent="0.45">
      <c r="A42" s="51" t="s">
        <v>80</v>
      </c>
      <c r="B42" s="56">
        <f>SUM(C42:C42)</f>
        <v>0</v>
      </c>
      <c r="C42" s="76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</row>
    <row r="43" spans="1:106" s="33" customFormat="1" ht="20.5" x14ac:dyDescent="0.45">
      <c r="A43" s="51" t="s">
        <v>73</v>
      </c>
      <c r="B43" s="56">
        <f>SUM(C43:C43)</f>
        <v>0</v>
      </c>
      <c r="C43" s="76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</row>
    <row r="44" spans="1:106" s="33" customFormat="1" ht="20.5" x14ac:dyDescent="0.45">
      <c r="A44" s="51" t="s">
        <v>82</v>
      </c>
      <c r="B44" s="83">
        <f>SUM(C44:C44)</f>
        <v>0</v>
      </c>
      <c r="C44" s="76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</row>
    <row r="45" spans="1:106" s="33" customFormat="1" ht="20.5" customHeight="1" x14ac:dyDescent="0.45">
      <c r="A45" s="51" t="s">
        <v>65</v>
      </c>
      <c r="B45" s="56">
        <f>SUM(C45:C45)</f>
        <v>0</v>
      </c>
      <c r="C45" s="75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</row>
    <row r="46" spans="1:106" s="33" customFormat="1" ht="20.5" x14ac:dyDescent="0.45">
      <c r="A46" s="57" t="s">
        <v>66</v>
      </c>
      <c r="B46" s="56">
        <f>SUM(C46:C46)</f>
        <v>0</v>
      </c>
      <c r="C46" s="76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</row>
    <row r="47" spans="1:106" s="33" customFormat="1" ht="20.5" x14ac:dyDescent="0.45">
      <c r="A47" s="51" t="s">
        <v>52</v>
      </c>
      <c r="B47" s="56">
        <f>SUM(C47:C47)</f>
        <v>0</v>
      </c>
      <c r="C47" s="76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</row>
    <row r="48" spans="1:106" s="33" customFormat="1" ht="20.5" x14ac:dyDescent="0.45">
      <c r="A48" s="51" t="s">
        <v>55</v>
      </c>
      <c r="B48" s="56">
        <f>SUM(C48:C48)</f>
        <v>0</v>
      </c>
      <c r="C48" s="76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</row>
    <row r="49" spans="1:106" s="33" customFormat="1" ht="20.5" x14ac:dyDescent="0.45">
      <c r="A49" s="51" t="s">
        <v>57</v>
      </c>
      <c r="B49" s="56">
        <f>SUM(C49:C49)</f>
        <v>0</v>
      </c>
      <c r="C49" s="76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</row>
    <row r="50" spans="1:106" s="33" customFormat="1" ht="20.5" x14ac:dyDescent="0.45">
      <c r="A50" s="57" t="s">
        <v>70</v>
      </c>
      <c r="B50" s="56">
        <f>SUM(C50:C50)</f>
        <v>0</v>
      </c>
      <c r="C50" s="76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</row>
    <row r="51" spans="1:106" s="33" customFormat="1" ht="41" x14ac:dyDescent="0.45">
      <c r="A51" s="51" t="s">
        <v>56</v>
      </c>
      <c r="B51" s="56">
        <f>SUM(C51:C51)</f>
        <v>0</v>
      </c>
      <c r="C51" s="76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</row>
    <row r="52" spans="1:106" s="33" customFormat="1" ht="20.5" x14ac:dyDescent="0.45">
      <c r="A52" s="84">
        <v>2220</v>
      </c>
      <c r="B52" s="55">
        <f>SUM(C52:C52)</f>
        <v>0</v>
      </c>
      <c r="C52" s="85">
        <f t="shared" ref="C52" si="6">SUM(C53:C54)</f>
        <v>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</row>
    <row r="53" spans="1:106" s="33" customFormat="1" ht="20.5" x14ac:dyDescent="0.45">
      <c r="A53" s="86" t="s">
        <v>42</v>
      </c>
      <c r="B53" s="56">
        <f>SUM(C53:C53)</f>
        <v>0</v>
      </c>
      <c r="C53" s="75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</row>
    <row r="54" spans="1:106" s="33" customFormat="1" ht="20.5" x14ac:dyDescent="0.45">
      <c r="A54" s="51"/>
      <c r="B54" s="56">
        <f>SUM(C54:C54)</f>
        <v>0</v>
      </c>
      <c r="C54" s="76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</row>
    <row r="55" spans="1:106" s="45" customFormat="1" ht="20.5" x14ac:dyDescent="0.45">
      <c r="A55" s="59" t="s">
        <v>45</v>
      </c>
      <c r="B55" s="60">
        <f>SUM(C55:C55)</f>
        <v>0</v>
      </c>
      <c r="C55" s="7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</row>
    <row r="56" spans="1:106" s="45" customFormat="1" ht="20.5" x14ac:dyDescent="0.45">
      <c r="A56" s="35" t="s">
        <v>53</v>
      </c>
      <c r="B56" s="87">
        <f>SUM(C56:C56)</f>
        <v>0</v>
      </c>
      <c r="C56" s="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</row>
    <row r="57" spans="1:106" s="45" customFormat="1" ht="62.5" customHeight="1" x14ac:dyDescent="0.3">
      <c r="A57" s="88" t="s">
        <v>59</v>
      </c>
      <c r="B57" s="89">
        <f>SUM(C57:C57)</f>
        <v>0</v>
      </c>
      <c r="C57" s="90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</row>
    <row r="58" spans="1:106" s="31" customFormat="1" x14ac:dyDescent="0.35">
      <c r="B58" s="36"/>
      <c r="C58" s="38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106" s="31" customFormat="1" x14ac:dyDescent="0.35">
      <c r="B59" s="36"/>
      <c r="C59" s="38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106" s="31" customFormat="1" x14ac:dyDescent="0.35">
      <c r="B60" s="36"/>
      <c r="C60" s="38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106" s="31" customFormat="1" x14ac:dyDescent="0.35">
      <c r="B61" s="36"/>
      <c r="C61" s="38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106" s="31" customFormat="1" x14ac:dyDescent="0.35">
      <c r="B62" s="36"/>
      <c r="C62" s="38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106" s="31" customFormat="1" x14ac:dyDescent="0.35">
      <c r="B63" s="36"/>
      <c r="C63" s="38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106" s="31" customFormat="1" x14ac:dyDescent="0.35">
      <c r="B64" s="36"/>
      <c r="C64" s="38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2:33" s="31" customFormat="1" x14ac:dyDescent="0.35">
      <c r="B65" s="36"/>
      <c r="C65" s="38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2:33" s="31" customFormat="1" x14ac:dyDescent="0.35">
      <c r="B66" s="36"/>
      <c r="C66" s="38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2:33" s="31" customFormat="1" x14ac:dyDescent="0.35">
      <c r="B67" s="36"/>
      <c r="C67" s="38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2:33" s="31" customFormat="1" x14ac:dyDescent="0.35">
      <c r="B68" s="36"/>
      <c r="C68" s="38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2:33" s="31" customFormat="1" x14ac:dyDescent="0.35">
      <c r="B69" s="36"/>
      <c r="C69" s="38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2:33" s="31" customFormat="1" x14ac:dyDescent="0.35">
      <c r="B70" s="36"/>
      <c r="C70" s="3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2:33" s="31" customFormat="1" x14ac:dyDescent="0.35">
      <c r="B71" s="36"/>
      <c r="C71" s="38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2:33" s="31" customFormat="1" x14ac:dyDescent="0.35">
      <c r="B72" s="36"/>
      <c r="C72" s="38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2:33" s="31" customFormat="1" x14ac:dyDescent="0.35">
      <c r="B73" s="36"/>
      <c r="C73" s="38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2:33" s="31" customFormat="1" x14ac:dyDescent="0.35">
      <c r="B74" s="36"/>
      <c r="C74" s="38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2:33" s="31" customFormat="1" x14ac:dyDescent="0.35">
      <c r="B75" s="36"/>
      <c r="C75" s="38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2:33" s="31" customFormat="1" x14ac:dyDescent="0.35">
      <c r="B76" s="36"/>
      <c r="C76" s="38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2:33" s="31" customFormat="1" x14ac:dyDescent="0.35">
      <c r="B77" s="36"/>
      <c r="C77" s="38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2:33" s="31" customFormat="1" x14ac:dyDescent="0.35">
      <c r="B78" s="36"/>
      <c r="C78" s="38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2:33" s="31" customFormat="1" x14ac:dyDescent="0.35">
      <c r="B79" s="36"/>
      <c r="C79" s="38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2:33" s="31" customFormat="1" x14ac:dyDescent="0.35">
      <c r="B80" s="36"/>
      <c r="C80" s="38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2:33" s="31" customFormat="1" x14ac:dyDescent="0.35">
      <c r="B81" s="36"/>
      <c r="C81" s="38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2:33" s="31" customFormat="1" x14ac:dyDescent="0.35">
      <c r="B82" s="36"/>
      <c r="C82" s="38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2:33" s="31" customFormat="1" x14ac:dyDescent="0.35">
      <c r="B83" s="36"/>
      <c r="C83" s="38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2:33" s="31" customFormat="1" x14ac:dyDescent="0.35">
      <c r="B84" s="36"/>
      <c r="C84" s="38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2:33" s="31" customFormat="1" x14ac:dyDescent="0.35">
      <c r="B85" s="36"/>
      <c r="C85" s="38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2:33" s="31" customFormat="1" x14ac:dyDescent="0.35">
      <c r="B86" s="36"/>
      <c r="C86" s="38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2:33" s="31" customFormat="1" x14ac:dyDescent="0.35">
      <c r="B87" s="36"/>
      <c r="C87" s="38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2:33" s="31" customFormat="1" x14ac:dyDescent="0.35">
      <c r="B88" s="36"/>
      <c r="C88" s="38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2:33" s="31" customFormat="1" x14ac:dyDescent="0.35">
      <c r="B89" s="36"/>
      <c r="C89" s="38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2:33" s="31" customFormat="1" x14ac:dyDescent="0.35">
      <c r="B90" s="36"/>
      <c r="C90" s="38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2:33" s="31" customFormat="1" x14ac:dyDescent="0.35">
      <c r="B91" s="36"/>
      <c r="C91" s="38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2:33" s="31" customFormat="1" x14ac:dyDescent="0.35">
      <c r="B92" s="36"/>
      <c r="C92" s="38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2:33" s="31" customFormat="1" x14ac:dyDescent="0.35">
      <c r="B93" s="36"/>
      <c r="C93" s="38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2:33" s="31" customFormat="1" x14ac:dyDescent="0.35">
      <c r="B94" s="36"/>
      <c r="C94" s="38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2:33" s="31" customFormat="1" x14ac:dyDescent="0.35">
      <c r="B95" s="36"/>
      <c r="C95" s="38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2:33" s="31" customFormat="1" x14ac:dyDescent="0.35">
      <c r="B96" s="36"/>
      <c r="C96" s="38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2:33" s="31" customFormat="1" x14ac:dyDescent="0.35">
      <c r="B97" s="36"/>
      <c r="C97" s="38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2:33" s="31" customFormat="1" x14ac:dyDescent="0.35">
      <c r="B98" s="36"/>
      <c r="C98" s="38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2:33" s="31" customFormat="1" x14ac:dyDescent="0.35">
      <c r="B99" s="36"/>
      <c r="C99" s="38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2:33" s="31" customFormat="1" x14ac:dyDescent="0.35">
      <c r="B100" s="36"/>
      <c r="C100" s="38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2:33" s="31" customFormat="1" x14ac:dyDescent="0.35">
      <c r="B101" s="36"/>
      <c r="C101" s="38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2:33" s="31" customFormat="1" x14ac:dyDescent="0.35">
      <c r="B102" s="36"/>
      <c r="C102" s="38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2:33" s="31" customFormat="1" x14ac:dyDescent="0.35">
      <c r="B103" s="36"/>
      <c r="C103" s="38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2:33" s="31" customFormat="1" x14ac:dyDescent="0.35">
      <c r="B104" s="36"/>
      <c r="C104" s="38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2:33" s="31" customFormat="1" x14ac:dyDescent="0.35">
      <c r="B105" s="36"/>
      <c r="C105" s="38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2:33" s="31" customFormat="1" x14ac:dyDescent="0.35">
      <c r="B106" s="36"/>
      <c r="C106" s="38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2:33" s="31" customFormat="1" x14ac:dyDescent="0.35">
      <c r="B107" s="36"/>
      <c r="C107" s="38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</row>
    <row r="108" spans="2:33" s="31" customFormat="1" x14ac:dyDescent="0.35">
      <c r="B108" s="36"/>
      <c r="C108" s="38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</row>
    <row r="109" spans="2:33" s="31" customFormat="1" x14ac:dyDescent="0.35">
      <c r="B109" s="36"/>
      <c r="C109" s="38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2:33" s="31" customFormat="1" x14ac:dyDescent="0.35">
      <c r="B110" s="36"/>
      <c r="C110" s="38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2:33" s="31" customFormat="1" x14ac:dyDescent="0.35">
      <c r="B111" s="36"/>
      <c r="C111" s="38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2:33" s="31" customFormat="1" x14ac:dyDescent="0.35">
      <c r="B112" s="36"/>
      <c r="C112" s="38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2:33" s="31" customFormat="1" x14ac:dyDescent="0.35">
      <c r="B113" s="36"/>
      <c r="C113" s="38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2:33" s="31" customFormat="1" x14ac:dyDescent="0.35">
      <c r="B114" s="36"/>
      <c r="C114" s="38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2:33" s="31" customFormat="1" x14ac:dyDescent="0.35">
      <c r="B115" s="36"/>
      <c r="C115" s="38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2:33" s="31" customFormat="1" x14ac:dyDescent="0.35">
      <c r="B116" s="36"/>
      <c r="C116" s="38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2:33" s="31" customFormat="1" x14ac:dyDescent="0.35">
      <c r="B117" s="36"/>
      <c r="C117" s="38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2:33" s="31" customFormat="1" x14ac:dyDescent="0.35">
      <c r="B118" s="36"/>
      <c r="C118" s="38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2:33" s="31" customFormat="1" x14ac:dyDescent="0.35">
      <c r="B119" s="36"/>
      <c r="C119" s="38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</row>
    <row r="120" spans="2:33" s="31" customFormat="1" x14ac:dyDescent="0.35">
      <c r="B120" s="36"/>
      <c r="C120" s="38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</row>
    <row r="121" spans="2:33" s="31" customFormat="1" x14ac:dyDescent="0.35">
      <c r="B121" s="36"/>
      <c r="C121" s="38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2:33" s="31" customFormat="1" x14ac:dyDescent="0.35">
      <c r="B122" s="36"/>
      <c r="C122" s="38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2:33" s="31" customFormat="1" x14ac:dyDescent="0.35">
      <c r="B123" s="36"/>
      <c r="C123" s="38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</row>
    <row r="124" spans="2:33" s="31" customFormat="1" x14ac:dyDescent="0.35">
      <c r="B124" s="36"/>
      <c r="C124" s="38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</row>
    <row r="125" spans="2:33" s="31" customFormat="1" x14ac:dyDescent="0.35">
      <c r="B125" s="36"/>
      <c r="C125" s="38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</row>
    <row r="126" spans="2:33" s="31" customFormat="1" x14ac:dyDescent="0.35">
      <c r="B126" s="36"/>
      <c r="C126" s="38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2:33" s="31" customFormat="1" x14ac:dyDescent="0.35">
      <c r="B127" s="36"/>
      <c r="C127" s="38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2:33" s="31" customFormat="1" x14ac:dyDescent="0.35">
      <c r="B128" s="36"/>
      <c r="C128" s="38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2:33" s="31" customFormat="1" x14ac:dyDescent="0.35">
      <c r="B129" s="36"/>
      <c r="C129" s="38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2:33" s="31" customFormat="1" x14ac:dyDescent="0.35">
      <c r="B130" s="36"/>
      <c r="C130" s="38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2:33" s="31" customFormat="1" x14ac:dyDescent="0.35">
      <c r="B131" s="36"/>
      <c r="C131" s="38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2:33" s="31" customFormat="1" x14ac:dyDescent="0.35">
      <c r="B132" s="36"/>
      <c r="C132" s="38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2:33" s="31" customFormat="1" x14ac:dyDescent="0.35">
      <c r="B133" s="36"/>
      <c r="C133" s="38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2:33" s="31" customFormat="1" x14ac:dyDescent="0.35">
      <c r="B134" s="36"/>
      <c r="C134" s="38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2:33" s="31" customFormat="1" x14ac:dyDescent="0.35">
      <c r="B135" s="36"/>
      <c r="C135" s="38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2:33" s="31" customFormat="1" x14ac:dyDescent="0.35">
      <c r="B136" s="36"/>
      <c r="C136" s="38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2:33" s="31" customFormat="1" x14ac:dyDescent="0.35">
      <c r="B137" s="36"/>
      <c r="C137" s="38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2:33" s="31" customFormat="1" x14ac:dyDescent="0.35">
      <c r="B138" s="36"/>
      <c r="C138" s="38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</row>
    <row r="139" spans="2:33" s="31" customFormat="1" x14ac:dyDescent="0.35">
      <c r="B139" s="36"/>
      <c r="C139" s="38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</row>
    <row r="140" spans="2:33" s="31" customFormat="1" x14ac:dyDescent="0.35">
      <c r="B140" s="36"/>
      <c r="C140" s="38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</row>
    <row r="141" spans="2:33" s="31" customFormat="1" x14ac:dyDescent="0.35">
      <c r="B141" s="36"/>
      <c r="C141" s="38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</row>
    <row r="142" spans="2:33" s="31" customFormat="1" x14ac:dyDescent="0.35">
      <c r="B142" s="36"/>
      <c r="C142" s="38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2:33" s="31" customFormat="1" x14ac:dyDescent="0.35">
      <c r="B143" s="36"/>
      <c r="C143" s="38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2:33" s="31" customFormat="1" x14ac:dyDescent="0.35">
      <c r="B144" s="36"/>
      <c r="C144" s="38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2:33" s="31" customFormat="1" x14ac:dyDescent="0.35">
      <c r="B145" s="36"/>
      <c r="C145" s="38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2:33" s="31" customFormat="1" x14ac:dyDescent="0.35">
      <c r="B146" s="36"/>
      <c r="C146" s="38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</row>
    <row r="147" spans="2:33" s="31" customFormat="1" x14ac:dyDescent="0.35">
      <c r="B147" s="36"/>
      <c r="C147" s="38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</row>
    <row r="148" spans="2:33" s="31" customFormat="1" x14ac:dyDescent="0.35">
      <c r="B148" s="36"/>
      <c r="C148" s="38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</row>
    <row r="149" spans="2:33" s="31" customFormat="1" x14ac:dyDescent="0.35">
      <c r="B149" s="36"/>
      <c r="C149" s="38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2:33" s="31" customFormat="1" x14ac:dyDescent="0.35">
      <c r="B150" s="36"/>
      <c r="C150" s="38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</row>
    <row r="151" spans="2:33" s="31" customFormat="1" x14ac:dyDescent="0.35">
      <c r="B151" s="36"/>
      <c r="C151" s="38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</row>
    <row r="152" spans="2:33" s="31" customFormat="1" x14ac:dyDescent="0.35">
      <c r="B152" s="36"/>
      <c r="C152" s="44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</row>
  </sheetData>
  <mergeCells count="1">
    <mergeCell ref="A1:B1"/>
  </mergeCells>
  <pageMargins left="0.23622047244094491" right="0.23622047244094491" top="0.74803149606299213" bottom="0.19685039370078741" header="0.31496062992125984" footer="0.31496062992125984"/>
  <pageSetup paperSize="9" scale="2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06" t="s">
        <v>24</v>
      </c>
      <c r="B1" s="106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6" t="s">
        <v>30</v>
      </c>
      <c r="B1" s="106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6" t="s">
        <v>31</v>
      </c>
      <c r="B1" s="106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06" t="s">
        <v>32</v>
      </c>
      <c r="B1" s="106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січень 2026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січень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2026-02-05T08:05:34Z</dcterms:modified>
</cp:coreProperties>
</file>